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Örnek CV" sheetId="1" state="visible" r:id="rId3"/>
    <sheet name="İlan Uyum Analizi" sheetId="2" state="visible" r:id="rId4"/>
    <sheet name="Başvuru Takib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<sst xmlns="http://schemas.openxmlformats.org/spreadsheetml/2006/main" count="99" uniqueCount="84">
  <si>
    <t xml:space="preserve">ELİF YILMAZ</t>
  </si>
  <si>
    <t xml:space="preserve">Dijital Pazarlama Uzmanı</t>
  </si>
  <si>
    <t xml:space="preserve">İstanbul  |  elif.ornek@example.com  |  +90 5XX XXX XX XX  |  linkedin.com/in/ornek-profil</t>
  </si>
  <si>
    <t xml:space="preserve">PROFESYONEL ÖZET</t>
  </si>
  <si>
    <t xml:space="preserve">Sosyal medya ve performans pazarlaması alanında 4 yıllık deneyime sahip dijital pazarlama uzmanı. Reklam bütçelerini veriyle yöneterek dönüşüm oranını artırma, e-posta otomasyonu kurma ve aylık performans raporlama konularında deneyimli.</t>
  </si>
  <si>
    <t xml:space="preserve">İŞ DENEYİMİ</t>
  </si>
  <si>
    <t xml:space="preserve">2024 – Devam</t>
  </si>
  <si>
    <t xml:space="preserve">Örnek E-Ticaret A.Ş.
Dijital Pazarlama Uzmanı</t>
  </si>
  <si>
    <t xml:space="preserve">• Aylık 150.000 TL reklam bütçesini yöneterek dönüşüm oranını %2,1'den %3,4'e çıkardım.
• Terk edilen sepet e-posta otomasyonu kurarak ilgili kanaldan gelen satışları %12 artırdım.
• Haftalık raporlama düzeni oluşturarak kampanya kararlarının alınma süresini 3 günden 1 güne indirdim.</t>
  </si>
  <si>
    <t xml:space="preserve">2022 – 2024</t>
  </si>
  <si>
    <t xml:space="preserve">Örnek Medya Ajansı
Sosyal Medya Uzmanı</t>
  </si>
  <si>
    <t xml:space="preserve">• 8 markanın aylık içerik takvimini planladım ve yayınladım.
• Bir markanın Instagram takipçi sayısını 6 ayda %45 artırdım.
• Aylık performans raporlarını müşterilere sundum.</t>
  </si>
  <si>
    <t xml:space="preserve">EĞİTİM</t>
  </si>
  <si>
    <t xml:space="preserve">2018 – 2022</t>
  </si>
  <si>
    <t xml:space="preserve">Örnek Üniversitesi</t>
  </si>
  <si>
    <t xml:space="preserve">İşletme (Lisans) – GNO 3,20</t>
  </si>
  <si>
    <t xml:space="preserve">BECERİLER</t>
  </si>
  <si>
    <t xml:space="preserve">Pazarlama</t>
  </si>
  <si>
    <t xml:space="preserve">Google Ads, Meta Ads, SEO temelleri, e-posta pazarlama, içerik planlama, A/B test</t>
  </si>
  <si>
    <t xml:space="preserve">Araçlar</t>
  </si>
  <si>
    <t xml:space="preserve">Google Analytics, Excel (pivot tablo, formüller), Canva</t>
  </si>
  <si>
    <t xml:space="preserve">SERTİFİKALAR VE DİLLER</t>
  </si>
  <si>
    <t xml:space="preserve">2023</t>
  </si>
  <si>
    <t xml:space="preserve">Google Analytics Sertifikası</t>
  </si>
  <si>
    <t xml:space="preserve">Diller</t>
  </si>
  <si>
    <t xml:space="preserve">Türkçe (ana dil), İngilizce (B2)</t>
  </si>
  <si>
    <t xml:space="preserve">Not: Bu CV tamamen kurgusaldır; kişi, şirket ve rakamlar yalnızca örnek amaçlıdır.</t>
  </si>
  <si>
    <t xml:space="preserve">İlan – CV Uyum Analizi</t>
  </si>
  <si>
    <t xml:space="preserve">Nasıl kullanılır: İlandaki anahtar kelimeleri A sütununa yaz, önem derecesini (1-3) ve CV'nde yer alıp almadığını mavi hücrelere gir. Mavi = senin gireceğin hücre, siyah = otomatik hesap.</t>
  </si>
  <si>
    <t xml:space="preserve">Örnek ilan: Dijital Pazarlama Uzmanı (kurgusal). Önem: 3 = ilanda vurgulanıyor, 1 = ek avantaj.</t>
  </si>
  <si>
    <t xml:space="preserve">Anahtar kelime</t>
  </si>
  <si>
    <t xml:space="preserve">Önem (1-3)</t>
  </si>
  <si>
    <t xml:space="preserve">CV'de var mı?</t>
  </si>
  <si>
    <t xml:space="preserve">Puan</t>
  </si>
  <si>
    <t xml:space="preserve">Öneri</t>
  </si>
  <si>
    <t xml:space="preserve">Google Analytics</t>
  </si>
  <si>
    <t xml:space="preserve">Evet</t>
  </si>
  <si>
    <t xml:space="preserve">Meta Ads</t>
  </si>
  <si>
    <t xml:space="preserve">Google Ads</t>
  </si>
  <si>
    <t xml:space="preserve">Bütçe yönetimi</t>
  </si>
  <si>
    <t xml:space="preserve">SEO</t>
  </si>
  <si>
    <t xml:space="preserve">E-posta pazarlama</t>
  </si>
  <si>
    <t xml:space="preserve">Raporlama</t>
  </si>
  <si>
    <t xml:space="preserve">İçerik planlama</t>
  </si>
  <si>
    <t xml:space="preserve">A/B test</t>
  </si>
  <si>
    <t xml:space="preserve">Hayır</t>
  </si>
  <si>
    <t xml:space="preserve">CRM</t>
  </si>
  <si>
    <t xml:space="preserve">Excel</t>
  </si>
  <si>
    <t xml:space="preserve">Toplam / En yüksek puan</t>
  </si>
  <si>
    <t xml:space="preserve">Uyum oranı</t>
  </si>
  <si>
    <t xml:space="preserve">Yorum</t>
  </si>
  <si>
    <t xml:space="preserve">İş Başvurusu Takip Tablosu</t>
  </si>
  <si>
    <t xml:space="preserve">Mavi hücreleri doldur. Takip tarihi, başvurudan 7 gün sonrasını otomatik hesaplar. Aşağıdaki 5 satır kurgusal örnektir; silip kendi başvurularını yazabilirsin.</t>
  </si>
  <si>
    <t xml:space="preserve">Başvuru tarihi</t>
  </si>
  <si>
    <t xml:space="preserve">Şirket</t>
  </si>
  <si>
    <t xml:space="preserve">Pozisyon</t>
  </si>
  <si>
    <t xml:space="preserve">Platform</t>
  </si>
  <si>
    <t xml:space="preserve">Durum</t>
  </si>
  <si>
    <t xml:space="preserve">Takip tarihi</t>
  </si>
  <si>
    <t xml:space="preserve">Notlar</t>
  </si>
  <si>
    <t xml:space="preserve">Özet</t>
  </si>
  <si>
    <t xml:space="preserve">Örnek Teknoloji A.Ş.</t>
  </si>
  <si>
    <t xml:space="preserve">LinkedIn</t>
  </si>
  <si>
    <t xml:space="preserve">Mülakat</t>
  </si>
  <si>
    <t xml:space="preserve">1. görüşme yapıldı</t>
  </si>
  <si>
    <t xml:space="preserve">Toplam başvuru</t>
  </si>
  <si>
    <t xml:space="preserve">Örnek Perakende</t>
  </si>
  <si>
    <t xml:space="preserve">Performans Pazarlama</t>
  </si>
  <si>
    <t xml:space="preserve">Kariyer sitesi</t>
  </si>
  <si>
    <t xml:space="preserve">Başvuruldu</t>
  </si>
  <si>
    <t xml:space="preserve">Yanıt bekleniyor</t>
  </si>
  <si>
    <t xml:space="preserve">Örnek Ajans</t>
  </si>
  <si>
    <t xml:space="preserve">Sosyal Medya Uzmanı</t>
  </si>
  <si>
    <t xml:space="preserve">Olumsuz</t>
  </si>
  <si>
    <t xml:space="preserve">Deneyim yılı yetersiz bulundu</t>
  </si>
  <si>
    <t xml:space="preserve">Teklif</t>
  </si>
  <si>
    <t xml:space="preserve">Örnek Finans</t>
  </si>
  <si>
    <t xml:space="preserve">E-ticaret Uzmanı</t>
  </si>
  <si>
    <t xml:space="preserve">Şirket sitesi</t>
  </si>
  <si>
    <t xml:space="preserve">Örnek Medya</t>
  </si>
  <si>
    <t xml:space="preserve">İçerik Pazarlama Uzmanı</t>
  </si>
  <si>
    <t xml:space="preserve">Tavsiye</t>
  </si>
  <si>
    <t xml:space="preserve">Maaş görüşmesi bekleniyor</t>
  </si>
  <si>
    <t xml:space="preserve">Olumlu dönüş oranı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</si>
</sst>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dd\.mm\.yy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sz val="9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2E86AB"/>
        <bgColor rgb="FF008080"/>
      </patternFill>
    </fill>
    <fill>
      <patternFill patternType="solid">
        <fgColor rgb="FFE3ECF4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E3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2E86A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6"/>
    <col collapsed="false" customWidth="true" hidden="false" outlineLevel="0" max="3" min="3" style="0" width="70"/>
  </cols>
  <sheetData>
    <row r="1" customFormat="false" ht="36" hidden="false" customHeight="true" outlineLevel="0" collapsed="false">
      <c r="A1" s="1" t="s">
        <v>0</v>
      </c>
      <c r="B1" s="1"/>
      <c r="C1" s="1"/>
    </row>
    <row r="2" customFormat="false" ht="21.75" hidden="false" customHeight="tru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/>
      <c r="C3" s="3"/>
    </row>
    <row r="5" customFormat="false" ht="15" hidden="false" customHeight="false" outlineLevel="0" collapsed="false">
      <c r="A5" s="4" t="s">
        <v>3</v>
      </c>
      <c r="B5" s="4"/>
      <c r="C5" s="4"/>
    </row>
    <row r="6" customFormat="false" ht="48" hidden="false" customHeight="true" outlineLevel="0" collapsed="false">
      <c r="A6" s="5" t="s">
        <v>4</v>
      </c>
      <c r="B6" s="5"/>
      <c r="C6" s="5"/>
    </row>
    <row r="8" customFormat="false" ht="15" hidden="false" customHeight="false" outlineLevel="0" collapsed="false">
      <c r="A8" s="4" t="s">
        <v>5</v>
      </c>
      <c r="B8" s="4"/>
      <c r="C8" s="4"/>
    </row>
    <row r="9" customFormat="false" ht="78" hidden="false" customHeight="true" outlineLevel="0" collapsed="false">
      <c r="A9" s="6" t="s">
        <v>6</v>
      </c>
      <c r="B9" s="7" t="s">
        <v>7</v>
      </c>
      <c r="C9" s="6" t="s">
        <v>8</v>
      </c>
    </row>
    <row r="10" customFormat="false" ht="66" hidden="false" customHeight="true" outlineLevel="0" collapsed="false">
      <c r="A10" s="6" t="s">
        <v>9</v>
      </c>
      <c r="B10" s="7" t="s">
        <v>10</v>
      </c>
      <c r="C10" s="6" t="s">
        <v>11</v>
      </c>
    </row>
    <row r="12" customFormat="false" ht="15" hidden="false" customHeight="false" outlineLevel="0" collapsed="false">
      <c r="A12" s="4" t="s">
        <v>12</v>
      </c>
      <c r="B12" s="4"/>
      <c r="C12" s="4"/>
    </row>
    <row r="13" customFormat="false" ht="15" hidden="false" customHeight="false" outlineLevel="0" collapsed="false">
      <c r="A13" s="6" t="s">
        <v>13</v>
      </c>
      <c r="B13" s="7" t="s">
        <v>14</v>
      </c>
      <c r="C13" s="6" t="s">
        <v>15</v>
      </c>
    </row>
    <row r="15" customFormat="false" ht="15" hidden="false" customHeight="false" outlineLevel="0" collapsed="false">
      <c r="A15" s="4" t="s">
        <v>16</v>
      </c>
      <c r="B15" s="4"/>
      <c r="C15" s="4"/>
    </row>
    <row r="16" customFormat="false" ht="15" hidden="false" customHeight="false" outlineLevel="0" collapsed="false">
      <c r="A16" s="6" t="s">
        <v>17</v>
      </c>
      <c r="B16" s="7"/>
      <c r="C16" s="6" t="s">
        <v>18</v>
      </c>
    </row>
    <row r="17" customFormat="false" ht="15" hidden="false" customHeight="false" outlineLevel="0" collapsed="false">
      <c r="A17" s="6" t="s">
        <v>19</v>
      </c>
      <c r="B17" s="7"/>
      <c r="C17" s="6" t="s">
        <v>20</v>
      </c>
    </row>
    <row r="19" customFormat="false" ht="15" hidden="false" customHeight="false" outlineLevel="0" collapsed="false">
      <c r="A19" s="4" t="s">
        <v>21</v>
      </c>
      <c r="B19" s="4"/>
      <c r="C19" s="4"/>
    </row>
    <row r="20" customFormat="false" ht="15" hidden="false" customHeight="false" outlineLevel="0" collapsed="false">
      <c r="A20" s="6" t="s">
        <v>22</v>
      </c>
      <c r="B20" s="7" t="s">
        <v>23</v>
      </c>
      <c r="C20" s="6"/>
    </row>
    <row r="21" customFormat="false" ht="15" hidden="false" customHeight="false" outlineLevel="0" collapsed="false">
      <c r="A21" s="6" t="s">
        <v>24</v>
      </c>
      <c r="B21" s="7"/>
      <c r="C21" s="6" t="s">
        <v>25</v>
      </c>
    </row>
    <row r="23" customFormat="false" ht="15" hidden="false" customHeight="false" outlineLevel="0" collapsed="false">
      <c r="A23" s="8" t="s">
        <v>26</v>
      </c>
      <c r="B23" s="8"/>
      <c r="C23" s="8"/>
    </row>
  </sheetData>
  <mergeCells count="10">
    <mergeCell ref="A1:C1"/>
    <mergeCell ref="A2:C2"/>
    <mergeCell ref="A3:C3"/>
    <mergeCell ref="A5:C5"/>
    <mergeCell ref="A6:C6"/>
    <mergeCell ref="A8:C8"/>
    <mergeCell ref="A12:C12"/>
    <mergeCell ref="A15:C15"/>
    <mergeCell ref="A19:C19"/>
    <mergeCell ref="A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40"/>
  </cols>
  <sheetData>
    <row r="1" customFormat="false" ht="19.7" hidden="false" customHeight="false" outlineLevel="0" collapsed="false">
      <c r="A1" s="9" t="s">
        <v>27</v>
      </c>
    </row>
    <row r="2" customFormat="false" ht="39.75" hidden="false" customHeight="true" outlineLevel="0" collapsed="false">
      <c r="A2" s="10" t="s">
        <v>28</v>
      </c>
      <c r="B2" s="10"/>
      <c r="C2" s="10"/>
      <c r="D2" s="10"/>
      <c r="E2" s="10"/>
    </row>
    <row r="3" customFormat="false" ht="15" hidden="false" customHeight="false" outlineLevel="0" collapsed="false">
      <c r="A3" s="11" t="s">
        <v>29</v>
      </c>
    </row>
    <row r="5" customFormat="false" ht="15" hidden="false" customHeight="false" outlineLevel="0" collapsed="false">
      <c r="A5" s="12" t="s">
        <v>30</v>
      </c>
      <c r="B5" s="12" t="s">
        <v>31</v>
      </c>
      <c r="C5" s="12" t="s">
        <v>32</v>
      </c>
      <c r="D5" s="12" t="s">
        <v>33</v>
      </c>
      <c r="E5" s="12" t="s">
        <v>34</v>
      </c>
    </row>
    <row r="6" customFormat="false" ht="15" hidden="false" customHeight="false" outlineLevel="0" collapsed="false">
      <c r="A6" s="13" t="s">
        <v>35</v>
      </c>
      <c r="B6" s="14" t="n">
        <v>3</v>
      </c>
      <c r="C6" s="14" t="s">
        <v>36</v>
      </c>
      <c r="D6" s="15" t="n">
        <f aca="false">IF(C6="Evet",B6,0)</f>
        <v>3</v>
      </c>
      <c r="E6" s="16" t="str">
        <f aca="false">IF(C6="Hayır","Gerçekten deneyimin varsa CV'ne ekle","")</f>
        <v/>
      </c>
    </row>
    <row r="7" customFormat="false" ht="15" hidden="false" customHeight="false" outlineLevel="0" collapsed="false">
      <c r="A7" s="13" t="s">
        <v>37</v>
      </c>
      <c r="B7" s="14" t="n">
        <v>3</v>
      </c>
      <c r="C7" s="14" t="s">
        <v>36</v>
      </c>
      <c r="D7" s="15" t="n">
        <f aca="false">IF(C7="Evet",B7,0)</f>
        <v>3</v>
      </c>
      <c r="E7" s="16" t="str">
        <f aca="false">IF(C7="Hayır","Gerçekten deneyimin varsa CV'ne ekle","")</f>
        <v/>
      </c>
    </row>
    <row r="8" customFormat="false" ht="15" hidden="false" customHeight="false" outlineLevel="0" collapsed="false">
      <c r="A8" s="13" t="s">
        <v>38</v>
      </c>
      <c r="B8" s="14" t="n">
        <v>3</v>
      </c>
      <c r="C8" s="14" t="s">
        <v>36</v>
      </c>
      <c r="D8" s="15" t="n">
        <f aca="false">IF(C8="Evet",B8,0)</f>
        <v>3</v>
      </c>
      <c r="E8" s="16" t="str">
        <f aca="false">IF(C8="Hayır","Gerçekten deneyimin varsa CV'ne ekle","")</f>
        <v/>
      </c>
    </row>
    <row r="9" customFormat="false" ht="15" hidden="false" customHeight="false" outlineLevel="0" collapsed="false">
      <c r="A9" s="13" t="s">
        <v>39</v>
      </c>
      <c r="B9" s="14" t="n">
        <v>3</v>
      </c>
      <c r="C9" s="14" t="s">
        <v>36</v>
      </c>
      <c r="D9" s="15" t="n">
        <f aca="false">IF(C9="Evet",B9,0)</f>
        <v>3</v>
      </c>
      <c r="E9" s="16" t="str">
        <f aca="false">IF(C9="Hayır","Gerçekten deneyimin varsa CV'ne ekle","")</f>
        <v/>
      </c>
    </row>
    <row r="10" customFormat="false" ht="15" hidden="false" customHeight="false" outlineLevel="0" collapsed="false">
      <c r="A10" s="13" t="s">
        <v>40</v>
      </c>
      <c r="B10" s="14" t="n">
        <v>2</v>
      </c>
      <c r="C10" s="14" t="s">
        <v>36</v>
      </c>
      <c r="D10" s="15" t="n">
        <f aca="false">IF(C10="Evet",B10,0)</f>
        <v>2</v>
      </c>
      <c r="E10" s="16" t="str">
        <f aca="false">IF(C10="Hayır","Gerçekten deneyimin varsa CV'ne ekle","")</f>
        <v/>
      </c>
    </row>
    <row r="11" customFormat="false" ht="15" hidden="false" customHeight="false" outlineLevel="0" collapsed="false">
      <c r="A11" s="13" t="s">
        <v>41</v>
      </c>
      <c r="B11" s="14" t="n">
        <v>2</v>
      </c>
      <c r="C11" s="14" t="s">
        <v>36</v>
      </c>
      <c r="D11" s="15" t="n">
        <f aca="false">IF(C11="Evet",B11,0)</f>
        <v>2</v>
      </c>
      <c r="E11" s="16" t="str">
        <f aca="false">IF(C11="Hayır","Gerçekten deneyimin varsa CV'ne ekle","")</f>
        <v/>
      </c>
    </row>
    <row r="12" customFormat="false" ht="15" hidden="false" customHeight="false" outlineLevel="0" collapsed="false">
      <c r="A12" s="13" t="s">
        <v>42</v>
      </c>
      <c r="B12" s="14" t="n">
        <v>2</v>
      </c>
      <c r="C12" s="14" t="s">
        <v>36</v>
      </c>
      <c r="D12" s="15" t="n">
        <f aca="false">IF(C12="Evet",B12,0)</f>
        <v>2</v>
      </c>
      <c r="E12" s="16" t="str">
        <f aca="false">IF(C12="Hayır","Gerçekten deneyimin varsa CV'ne ekle","")</f>
        <v/>
      </c>
    </row>
    <row r="13" customFormat="false" ht="15" hidden="false" customHeight="false" outlineLevel="0" collapsed="false">
      <c r="A13" s="13" t="s">
        <v>43</v>
      </c>
      <c r="B13" s="14" t="n">
        <v>2</v>
      </c>
      <c r="C13" s="14" t="s">
        <v>36</v>
      </c>
      <c r="D13" s="15" t="n">
        <f aca="false">IF(C13="Evet",B13,0)</f>
        <v>2</v>
      </c>
      <c r="E13" s="16" t="str">
        <f aca="false">IF(C13="Hayır","Gerçekten deneyimin varsa CV'ne ekle","")</f>
        <v/>
      </c>
    </row>
    <row r="14" customFormat="false" ht="15" hidden="false" customHeight="false" outlineLevel="0" collapsed="false">
      <c r="A14" s="13" t="s">
        <v>44</v>
      </c>
      <c r="B14" s="14" t="n">
        <v>2</v>
      </c>
      <c r="C14" s="14" t="s">
        <v>45</v>
      </c>
      <c r="D14" s="15" t="n">
        <f aca="false">IF(C14="Evet",B14,0)</f>
        <v>0</v>
      </c>
      <c r="E14" s="16" t="str">
        <f aca="false">IF(C14="Hayır","Gerçekten deneyimin varsa CV'ne ekle","")</f>
        <v>Gerçekten deneyimin varsa CV'ne ekle</v>
      </c>
    </row>
    <row r="15" customFormat="false" ht="15" hidden="false" customHeight="false" outlineLevel="0" collapsed="false">
      <c r="A15" s="13" t="s">
        <v>46</v>
      </c>
      <c r="B15" s="14" t="n">
        <v>1</v>
      </c>
      <c r="C15" s="14" t="s">
        <v>45</v>
      </c>
      <c r="D15" s="15" t="n">
        <f aca="false">IF(C15="Evet",B15,0)</f>
        <v>0</v>
      </c>
      <c r="E15" s="16" t="str">
        <f aca="false">IF(C15="Hayır","Gerçekten deneyimin varsa CV'ne ekle","")</f>
        <v>Gerçekten deneyimin varsa CV'ne ekle</v>
      </c>
    </row>
    <row r="16" customFormat="false" ht="15" hidden="false" customHeight="false" outlineLevel="0" collapsed="false">
      <c r="A16" s="13" t="s">
        <v>47</v>
      </c>
      <c r="B16" s="14" t="n">
        <v>1</v>
      </c>
      <c r="C16" s="14" t="s">
        <v>36</v>
      </c>
      <c r="D16" s="15" t="n">
        <f aca="false">IF(C16="Evet",B16,0)</f>
        <v>1</v>
      </c>
      <c r="E16" s="16" t="str">
        <f aca="false">IF(C16="Hayır","Gerçekten deneyimin varsa CV'ne ekle","")</f>
        <v/>
      </c>
    </row>
    <row r="17" customFormat="false" ht="15" hidden="false" customHeight="false" outlineLevel="0" collapsed="false">
      <c r="A17" s="17" t="s">
        <v>48</v>
      </c>
      <c r="B17" s="18" t="n">
        <f aca="false">SUM(B6:B16)</f>
        <v>24</v>
      </c>
      <c r="D17" s="18" t="n">
        <f aca="false">SUM(D6:D16)</f>
        <v>21</v>
      </c>
    </row>
    <row r="18" customFormat="false" ht="15" hidden="false" customHeight="false" outlineLevel="0" collapsed="false">
      <c r="A18" s="17" t="s">
        <v>49</v>
      </c>
      <c r="D18" s="19" t="n">
        <f aca="false">IF(B17=0,0,D17/B17)</f>
        <v>0.875</v>
      </c>
    </row>
    <row r="19" customFormat="false" ht="15" hidden="false" customHeight="false" outlineLevel="0" collapsed="false">
      <c r="A19" s="17" t="s">
        <v>50</v>
      </c>
      <c r="D19" s="17" t="str">
        <f aca="false">IF(D18&gt;=0.8,"Güçlü uyum",IF(D18&gt;=0.6,"Orta uyum: eksikleri tamamla","Düşük uyum: CV'yi ilana göre düzenle"))</f>
        <v>Güçlü uyum</v>
      </c>
    </row>
  </sheetData>
  <mergeCells count="1">
    <mergeCell ref="A2:E2"/>
  </mergeCells>
  <dataValidations count="2">
    <dataValidation allowBlank="true" errorStyle="stop" operator="between" showDropDown="false" showErrorMessage="false" showInputMessage="false" sqref="C6:C16" type="list">
      <formula1>"Evet,Hayır"</formula1>
      <formula2>0</formula2>
    </dataValidation>
    <dataValidation allowBlank="false" errorStyle="stop" operator="between" showDropDown="false" showErrorMessage="false" showInputMessage="false" sqref="B6:B16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0"/>
    <col collapsed="false" customWidth="true" hidden="false" outlineLevel="0" max="8" min="8" style="0" width="3"/>
    <col collapsed="false" customWidth="true" hidden="false" outlineLevel="0" max="9" min="9" style="0" width="24"/>
    <col collapsed="false" customWidth="true" hidden="false" outlineLevel="0" max="10" min="10" style="0" width="12"/>
  </cols>
  <sheetData>
    <row r="1" customFormat="false" ht="19.7" hidden="false" customHeight="false" outlineLevel="0" collapsed="false">
      <c r="A1" s="9" t="s">
        <v>51</v>
      </c>
    </row>
    <row r="2" customFormat="false" ht="30" hidden="false" customHeight="true" outlineLevel="0" collapsed="false">
      <c r="A2" s="10" t="s">
        <v>52</v>
      </c>
      <c r="B2" s="10"/>
      <c r="C2" s="10"/>
      <c r="D2" s="10"/>
      <c r="E2" s="10"/>
      <c r="F2" s="10"/>
      <c r="G2" s="10"/>
    </row>
    <row r="5" customFormat="false" ht="15" hidden="false" customHeight="false" outlineLevel="0" collapsed="false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58</v>
      </c>
      <c r="G5" s="12" t="s">
        <v>59</v>
      </c>
      <c r="I5" s="20" t="s">
        <v>60</v>
      </c>
      <c r="J5" s="21"/>
    </row>
    <row r="6" customFormat="false" ht="15" hidden="false" customHeight="false" outlineLevel="0" collapsed="false">
      <c r="A6" s="22" t="n">
        <v>46267</v>
      </c>
      <c r="B6" s="13" t="s">
        <v>61</v>
      </c>
      <c r="C6" s="13" t="s">
        <v>1</v>
      </c>
      <c r="D6" s="13" t="s">
        <v>62</v>
      </c>
      <c r="E6" s="13" t="s">
        <v>63</v>
      </c>
      <c r="F6" s="23" t="n">
        <f aca="false">IF(A6="","",A6+7)</f>
        <v>46274</v>
      </c>
      <c r="G6" s="13" t="s">
        <v>64</v>
      </c>
      <c r="I6" s="24" t="s">
        <v>65</v>
      </c>
      <c r="J6" s="25" t="n">
        <f aca="false">COUNTA(B6:B25)</f>
        <v>5</v>
      </c>
    </row>
    <row r="7" customFormat="false" ht="15" hidden="false" customHeight="false" outlineLevel="0" collapsed="false">
      <c r="A7" s="22" t="n">
        <v>46270</v>
      </c>
      <c r="B7" s="13" t="s">
        <v>66</v>
      </c>
      <c r="C7" s="13" t="s">
        <v>67</v>
      </c>
      <c r="D7" s="13" t="s">
        <v>68</v>
      </c>
      <c r="E7" s="13" t="s">
        <v>69</v>
      </c>
      <c r="F7" s="23" t="n">
        <f aca="false">IF(A7="","",A7+7)</f>
        <v>46277</v>
      </c>
      <c r="G7" s="13" t="s">
        <v>70</v>
      </c>
      <c r="I7" s="24" t="s">
        <v>63</v>
      </c>
      <c r="J7" s="25" t="n">
        <f aca="false">COUNTIF(E6:E25,"Mülakat")</f>
        <v>1</v>
      </c>
    </row>
    <row r="8" customFormat="false" ht="15" hidden="false" customHeight="false" outlineLevel="0" collapsed="false">
      <c r="A8" s="22" t="n">
        <v>46274</v>
      </c>
      <c r="B8" s="13" t="s">
        <v>71</v>
      </c>
      <c r="C8" s="13" t="s">
        <v>72</v>
      </c>
      <c r="D8" s="13" t="s">
        <v>62</v>
      </c>
      <c r="E8" s="13" t="s">
        <v>73</v>
      </c>
      <c r="F8" s="23" t="n">
        <f aca="false">IF(A8="","",A8+7)</f>
        <v>46281</v>
      </c>
      <c r="G8" s="13" t="s">
        <v>74</v>
      </c>
      <c r="I8" s="24" t="s">
        <v>75</v>
      </c>
      <c r="J8" s="25" t="n">
        <f aca="false">COUNTIF(E6:E25,"Teklif")</f>
        <v>1</v>
      </c>
    </row>
    <row r="9" customFormat="false" ht="15" hidden="false" customHeight="false" outlineLevel="0" collapsed="false">
      <c r="A9" s="22" t="n">
        <v>46279</v>
      </c>
      <c r="B9" s="13" t="s">
        <v>76</v>
      </c>
      <c r="C9" s="13" t="s">
        <v>77</v>
      </c>
      <c r="D9" s="13" t="s">
        <v>78</v>
      </c>
      <c r="E9" s="13" t="s">
        <v>69</v>
      </c>
      <c r="F9" s="23" t="n">
        <f aca="false">IF(A9="","",A9+7)</f>
        <v>46286</v>
      </c>
      <c r="G9" s="13"/>
      <c r="I9" s="24" t="s">
        <v>73</v>
      </c>
      <c r="J9" s="25" t="n">
        <f aca="false">COUNTIF(E6:E25,"Olumsuz")</f>
        <v>1</v>
      </c>
    </row>
    <row r="10" customFormat="false" ht="15" hidden="false" customHeight="false" outlineLevel="0" collapsed="false">
      <c r="A10" s="22" t="n">
        <v>46283</v>
      </c>
      <c r="B10" s="13" t="s">
        <v>79</v>
      </c>
      <c r="C10" s="13" t="s">
        <v>80</v>
      </c>
      <c r="D10" s="13" t="s">
        <v>81</v>
      </c>
      <c r="E10" s="13" t="s">
        <v>75</v>
      </c>
      <c r="F10" s="23" t="n">
        <f aca="false">IF(A10="","",A10+7)</f>
        <v>46290</v>
      </c>
      <c r="G10" s="13" t="s">
        <v>82</v>
      </c>
      <c r="I10" s="24" t="s">
        <v>83</v>
      </c>
      <c r="J10" s="26" t="n">
        <f aca="false">IF(J6=0,0,(J7+J8)/J6)</f>
        <v>0.4</v>
      </c>
    </row>
    <row r="11" customFormat="false" ht="15" hidden="false" customHeight="false" outlineLevel="0" collapsed="false">
      <c r="A11" s="22"/>
      <c r="B11" s="13"/>
      <c r="C11" s="13"/>
      <c r="D11" s="13"/>
      <c r="E11" s="13"/>
      <c r="F11" s="23" t="str">
        <f aca="false">IF(A11="","",A11+7)</f>
        <v/>
      </c>
      <c r="G11" s="13"/>
    </row>
    <row r="12" customFormat="false" ht="15" hidden="false" customHeight="false" outlineLevel="0" collapsed="false">
      <c r="A12" s="22"/>
      <c r="B12" s="13"/>
      <c r="C12" s="13"/>
      <c r="D12" s="13"/>
      <c r="E12" s="13"/>
      <c r="F12" s="23" t="str">
        <f aca="false">IF(A12="","",A12+7)</f>
        <v/>
      </c>
      <c r="G12" s="13"/>
    </row>
    <row r="13" customFormat="false" ht="15" hidden="false" customHeight="false" outlineLevel="0" collapsed="false">
      <c r="A13" s="22"/>
      <c r="B13" s="13"/>
      <c r="C13" s="13"/>
      <c r="D13" s="13"/>
      <c r="E13" s="13"/>
      <c r="F13" s="23" t="str">
        <f aca="false">IF(A13="","",A13+7)</f>
        <v/>
      </c>
      <c r="G13" s="13"/>
    </row>
    <row r="14" customFormat="false" ht="15" hidden="false" customHeight="false" outlineLevel="0" collapsed="false">
      <c r="A14" s="22"/>
      <c r="B14" s="13"/>
      <c r="C14" s="13"/>
      <c r="D14" s="13"/>
      <c r="E14" s="13"/>
      <c r="F14" s="23" t="str">
        <f aca="false">IF(A14="","",A14+7)</f>
        <v/>
      </c>
      <c r="G14" s="13"/>
    </row>
    <row r="15" customFormat="false" ht="15" hidden="false" customHeight="false" outlineLevel="0" collapsed="false">
      <c r="A15" s="22"/>
      <c r="B15" s="13"/>
      <c r="C15" s="13"/>
      <c r="D15" s="13"/>
      <c r="E15" s="13"/>
      <c r="F15" s="23" t="str">
        <f aca="false">IF(A15="","",A15+7)</f>
        <v/>
      </c>
      <c r="G15" s="13"/>
    </row>
    <row r="16" customFormat="false" ht="15" hidden="false" customHeight="false" outlineLevel="0" collapsed="false">
      <c r="A16" s="22"/>
      <c r="B16" s="13"/>
      <c r="C16" s="13"/>
      <c r="D16" s="13"/>
      <c r="E16" s="13"/>
      <c r="F16" s="23" t="str">
        <f aca="false">IF(A16="","",A16+7)</f>
        <v/>
      </c>
      <c r="G16" s="13"/>
    </row>
    <row r="17" customFormat="false" ht="15" hidden="false" customHeight="false" outlineLevel="0" collapsed="false">
      <c r="A17" s="22"/>
      <c r="B17" s="13"/>
      <c r="C17" s="13"/>
      <c r="D17" s="13"/>
      <c r="E17" s="13"/>
      <c r="F17" s="23" t="str">
        <f aca="false">IF(A17="","",A17+7)</f>
        <v/>
      </c>
      <c r="G17" s="13"/>
    </row>
    <row r="18" customFormat="false" ht="15" hidden="false" customHeight="false" outlineLevel="0" collapsed="false">
      <c r="A18" s="22"/>
      <c r="B18" s="13"/>
      <c r="C18" s="13"/>
      <c r="D18" s="13"/>
      <c r="E18" s="13"/>
      <c r="F18" s="23" t="str">
        <f aca="false">IF(A18="","",A18+7)</f>
        <v/>
      </c>
      <c r="G18" s="13"/>
    </row>
    <row r="19" customFormat="false" ht="15" hidden="false" customHeight="false" outlineLevel="0" collapsed="false">
      <c r="A19" s="22"/>
      <c r="B19" s="13"/>
      <c r="C19" s="13"/>
      <c r="D19" s="13"/>
      <c r="E19" s="13"/>
      <c r="F19" s="23" t="str">
        <f aca="false">IF(A19="","",A19+7)</f>
        <v/>
      </c>
      <c r="G19" s="13"/>
    </row>
    <row r="20" customFormat="false" ht="15" hidden="false" customHeight="false" outlineLevel="0" collapsed="false">
      <c r="A20" s="22"/>
      <c r="B20" s="13"/>
      <c r="C20" s="13"/>
      <c r="D20" s="13"/>
      <c r="E20" s="13"/>
      <c r="F20" s="23" t="str">
        <f aca="false">IF(A20="","",A20+7)</f>
        <v/>
      </c>
      <c r="G20" s="13"/>
    </row>
    <row r="21" customFormat="false" ht="15" hidden="false" customHeight="false" outlineLevel="0" collapsed="false">
      <c r="A21" s="22"/>
      <c r="B21" s="13"/>
      <c r="C21" s="13"/>
      <c r="D21" s="13"/>
      <c r="E21" s="13"/>
      <c r="F21" s="23" t="str">
        <f aca="false">IF(A21="","",A21+7)</f>
        <v/>
      </c>
      <c r="G21" s="13"/>
    </row>
    <row r="22" customFormat="false" ht="15" hidden="false" customHeight="false" outlineLevel="0" collapsed="false">
      <c r="A22" s="22"/>
      <c r="B22" s="13"/>
      <c r="C22" s="13"/>
      <c r="D22" s="13"/>
      <c r="E22" s="13"/>
      <c r="F22" s="23" t="str">
        <f aca="false">IF(A22="","",A22+7)</f>
        <v/>
      </c>
      <c r="G22" s="13"/>
    </row>
    <row r="23" customFormat="false" ht="15" hidden="false" customHeight="false" outlineLevel="0" collapsed="false">
      <c r="A23" s="22"/>
      <c r="B23" s="13"/>
      <c r="C23" s="13"/>
      <c r="D23" s="13"/>
      <c r="E23" s="13"/>
      <c r="F23" s="23" t="str">
        <f aca="false">IF(A23="","",A23+7)</f>
        <v/>
      </c>
      <c r="G23" s="13"/>
    </row>
    <row r="24" customFormat="false" ht="15" hidden="false" customHeight="false" outlineLevel="0" collapsed="false">
      <c r="A24" s="22"/>
      <c r="B24" s="13"/>
      <c r="C24" s="13"/>
      <c r="D24" s="13"/>
      <c r="E24" s="13"/>
      <c r="F24" s="23" t="str">
        <f aca="false">IF(A24="","",A24+7)</f>
        <v/>
      </c>
      <c r="G24" s="13"/>
    </row>
    <row r="25" customFormat="false" ht="15" hidden="false" customHeight="false" outlineLevel="0" collapsed="false">
      <c r="A25" s="22"/>
      <c r="B25" s="13"/>
      <c r="C25" s="13"/>
      <c r="D25" s="13"/>
      <c r="E25" s="13"/>
      <c r="F25" s="23" t="str">
        <f aca="false">IF(A25="","",A25+7)</f>
        <v/>
      </c>
      <c r="G25" s="13"/>
    </row>
  </sheetData>
  <mergeCells count="1">
    <mergeCell ref="A2:G2"/>
  </mergeCells>
  <dataValidations count="1">
    <dataValidation allowBlank="true" errorStyle="stop" operator="between" showDropDown="false" showErrorMessage="false" showInputMessage="false" sqref="E6:E25" type="list">
      <formula1>"Başvuruldu,Mülakat,Teklif,Olumsuz"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2026-10-01T07:21:22Z</dcterms:created>
  <dc:creator>openpyxl</dc:creator>
  <dc:description/>
  <dc:language>en-US</dc:language>
  <cp:lastModifiedBy/>
  <dcterms:modified xsi:type="dcterms:W3CDTF">2026-10-01T07:21:22Z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